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олочные продукты 2-ое" sheetId="1" r:id="rId1"/>
  </sheets>
  <definedNames>
    <definedName name="_xlnm.Print_Area" localSheetId="0">'молочные продукты 2-ое'!$A$1:$R$70</definedName>
  </definedNames>
  <calcPr fullCalcOnLoad="1"/>
</workbook>
</file>

<file path=xl/sharedStrings.xml><?xml version="1.0" encoding="utf-8"?>
<sst xmlns="http://schemas.openxmlformats.org/spreadsheetml/2006/main" count="97" uniqueCount="57">
  <si>
    <t>Продукты питания  (молочные продукты)</t>
  </si>
  <si>
    <t>Способ размещения заказа:   открытый аукцион в электронной форме</t>
  </si>
  <si>
    <t>Категории</t>
  </si>
  <si>
    <t>Цены/ поставщики</t>
  </si>
  <si>
    <t>Средняя цена</t>
  </si>
  <si>
    <t>Начальная  цена</t>
  </si>
  <si>
    <t>Наименование товара, тех.  Характеристики</t>
  </si>
  <si>
    <t>Модель, производитель</t>
  </si>
  <si>
    <t>ОАО « УВА-Молоко», Россия</t>
  </si>
  <si>
    <t>Итого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</si>
  <si>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</si>
  <si>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 xml:space="preserve">Кол-во ед. товара, бан </t>
  </si>
  <si>
    <t>Ялуторовский молочный комбинат</t>
  </si>
  <si>
    <t>ОАО Компания "Юнимилк", Тюменская обл.</t>
  </si>
  <si>
    <t>Цена за ед. товара</t>
  </si>
  <si>
    <t>Молоко сгущенное с сахаром, с массовой  долей жира не менее 8,5%,  без растительных добавок,  380 гр., ГОСТ 2903 - 78</t>
  </si>
  <si>
    <t>ОАО "Глубокий МК" г. Глубокое, Витебской обл.</t>
  </si>
  <si>
    <t xml:space="preserve">Кол-во ед. товара, кг </t>
  </si>
  <si>
    <t>ОАО "Можгасыр"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</si>
  <si>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</si>
  <si>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"Березовский молочный завод № 1" г. Березовский</t>
  </si>
  <si>
    <t>ООО "СовОптТорг"</t>
  </si>
  <si>
    <t>ИП Ходжаев Д.А.</t>
  </si>
  <si>
    <t>ИП Лятифов Т.Л.</t>
  </si>
  <si>
    <t>Молоко витаминизированное 2,5-3,2% жирности, 200мл., в соответствии с ГОСТом иои ТУ производителя</t>
  </si>
  <si>
    <t>ИТОГО товары</t>
  </si>
  <si>
    <t>Стоимость доставки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</si>
  <si>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</si>
  <si>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</si>
  <si>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</si>
  <si>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</si>
  <si>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</si>
  <si>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</si>
  <si>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</si>
  <si>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</si>
  <si>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</si>
  <si>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</si>
  <si>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</si>
  <si>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ОО "Хохланд Руссланд" Московская обл.</t>
  </si>
  <si>
    <t>ЗАО " Алексеевский молокозавод" г.Белгород</t>
  </si>
  <si>
    <t>ООО "Слуцкий сыродельный комбинат"</t>
  </si>
  <si>
    <t>Ялуторский молочный комбинат</t>
  </si>
  <si>
    <t>ОАО "Глубокий МК" г.Глубокое Витебской обл.</t>
  </si>
  <si>
    <t>ОАО "Ува - молоко" п.Ува</t>
  </si>
  <si>
    <t>ООО "Хохланд Руссланд" Московская обл.</t>
  </si>
  <si>
    <t>до 31.12.2012</t>
  </si>
  <si>
    <t>ИП Соколова С.В.</t>
  </si>
  <si>
    <t>ИП  Ходжаев Д.А.</t>
  </si>
  <si>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</si>
  <si>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>Телефон 8 (34675)  6-00-90 прайс-лист по состоянию на 25.05.2012 г.</t>
  </si>
  <si>
    <t>Телефон 8 (34675)  7-59-63 прайс-лист по состоянию на 16.05.2012г.</t>
  </si>
  <si>
    <t>Телефон 8 (34675)  7-60-23 прайс-лист по состоянию на 15.04.2012г.</t>
  </si>
  <si>
    <t>Примечание: Лимит финансирования – 709650 рублей.</t>
  </si>
  <si>
    <t>Дата составления сводной  таблицы    25.05.2012 года</t>
  </si>
  <si>
    <t>Сыр плавленый, вес  140 гр., (круг 1*8)</t>
  </si>
  <si>
    <t>Ф.И.О.  руководителя  Гужева Н.В.          Подпись ______________________</t>
  </si>
  <si>
    <t xml:space="preserve">Сыры –  твердые, прессуемые, с массовой  долей жира не менее 45%,  ГОСТ Р 52972-2008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</si>
</sst>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60" zoomScalePageLayoutView="0" workbookViewId="0" topLeftCell="A12">
      <selection activeCell="B27" sqref="B27:Q28"/>
    </sheetView>
  </sheetViews>
  <sheetFormatPr defaultColWidth="9.140625" defaultRowHeight="15"/>
  <cols>
    <col min="1" max="1" width="25.140625" style="1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8.7109375" style="0" customWidth="1"/>
    <col min="7" max="7" width="14.28125" style="0" customWidth="1"/>
    <col min="8" max="8" width="13.421875" style="0" customWidth="1"/>
    <col min="9" max="9" width="7.8515625" style="0" customWidth="1"/>
    <col min="10" max="10" width="8.85156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7.8515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">
      <c r="A2" s="34" t="s">
        <v>0</v>
      </c>
      <c r="B2" s="35"/>
      <c r="C2" s="35"/>
      <c r="D2" s="35"/>
      <c r="E2" s="35"/>
      <c r="F2" s="35"/>
      <c r="G2" s="35"/>
      <c r="H2" s="2"/>
      <c r="I2" s="2"/>
      <c r="J2" s="2"/>
      <c r="K2" s="2"/>
      <c r="L2" s="34" t="s">
        <v>1</v>
      </c>
      <c r="M2" s="34"/>
      <c r="N2" s="34"/>
      <c r="O2" s="34"/>
      <c r="P2" s="34"/>
      <c r="Q2" s="34"/>
      <c r="R2" s="34"/>
    </row>
    <row r="3" spans="1:18" ht="15.75" customHeight="1">
      <c r="A3" s="36" t="s">
        <v>2</v>
      </c>
      <c r="B3" s="37" t="s">
        <v>3</v>
      </c>
      <c r="C3" s="37"/>
      <c r="D3" s="37"/>
      <c r="E3" s="37"/>
      <c r="F3" s="37"/>
      <c r="G3" s="37" t="s">
        <v>4</v>
      </c>
      <c r="H3" s="37" t="s">
        <v>3</v>
      </c>
      <c r="I3" s="37"/>
      <c r="J3" s="37"/>
      <c r="K3" s="37" t="s">
        <v>4</v>
      </c>
      <c r="L3" s="37"/>
      <c r="M3" s="37" t="s">
        <v>3</v>
      </c>
      <c r="N3" s="37"/>
      <c r="O3" s="37"/>
      <c r="P3" s="37"/>
      <c r="Q3" s="37" t="s">
        <v>4</v>
      </c>
      <c r="R3" s="37" t="s">
        <v>5</v>
      </c>
    </row>
    <row r="4" spans="1:18" ht="15.7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9"/>
    </row>
    <row r="5" spans="1:18" ht="15.75">
      <c r="A5" s="36"/>
      <c r="B5" s="6">
        <v>1</v>
      </c>
      <c r="C5" s="6"/>
      <c r="D5" s="37">
        <v>2</v>
      </c>
      <c r="E5" s="37"/>
      <c r="F5" s="6">
        <v>3</v>
      </c>
      <c r="G5" s="37"/>
      <c r="H5" s="6">
        <v>1</v>
      </c>
      <c r="I5" s="6">
        <v>2</v>
      </c>
      <c r="J5" s="6">
        <v>3</v>
      </c>
      <c r="K5" s="37"/>
      <c r="L5" s="37"/>
      <c r="M5" s="6">
        <v>1</v>
      </c>
      <c r="N5" s="6"/>
      <c r="O5" s="6">
        <v>2</v>
      </c>
      <c r="P5" s="6">
        <v>3</v>
      </c>
      <c r="Q5" s="38"/>
      <c r="R5" s="39"/>
    </row>
    <row r="6" spans="1:18" ht="15">
      <c r="A6" s="36" t="s">
        <v>6</v>
      </c>
      <c r="B6" s="41" t="s">
        <v>10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1:18" ht="1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spans="1:18" ht="20.25" customHeight="1">
      <c r="A8" s="5" t="s">
        <v>11</v>
      </c>
      <c r="B8" s="37">
        <v>7825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22"/>
    </row>
    <row r="9" spans="1:18" ht="14.25" customHeight="1">
      <c r="A9" s="36" t="s">
        <v>7</v>
      </c>
      <c r="B9" s="37" t="s">
        <v>12</v>
      </c>
      <c r="C9" s="37"/>
      <c r="D9" s="37"/>
      <c r="E9" s="37"/>
      <c r="F9" s="37"/>
      <c r="G9" s="37"/>
      <c r="H9" s="37" t="s">
        <v>41</v>
      </c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42"/>
    </row>
    <row r="10" spans="1:18" ht="15" customHeight="1">
      <c r="A10" s="4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42"/>
    </row>
    <row r="11" spans="1:18" ht="16.5">
      <c r="A11" s="5" t="s">
        <v>14</v>
      </c>
      <c r="B11" s="6">
        <v>35</v>
      </c>
      <c r="C11" s="6"/>
      <c r="D11" s="37"/>
      <c r="E11" s="37"/>
      <c r="F11" s="6"/>
      <c r="G11" s="6">
        <v>35</v>
      </c>
      <c r="H11" s="6">
        <v>40</v>
      </c>
      <c r="I11" s="6"/>
      <c r="J11" s="6"/>
      <c r="K11" s="42">
        <v>40</v>
      </c>
      <c r="L11" s="42"/>
      <c r="M11" s="6">
        <v>38</v>
      </c>
      <c r="N11" s="37"/>
      <c r="O11" s="37"/>
      <c r="P11" s="6"/>
      <c r="Q11" s="6">
        <v>38</v>
      </c>
      <c r="R11" s="22">
        <v>38</v>
      </c>
    </row>
    <row r="12" spans="1:18" ht="16.5">
      <c r="A12" s="5" t="s">
        <v>9</v>
      </c>
      <c r="B12" s="6">
        <f>B11*B8</f>
        <v>273875</v>
      </c>
      <c r="C12" s="6"/>
      <c r="D12" s="37">
        <f>D11*B8</f>
        <v>0</v>
      </c>
      <c r="E12" s="37"/>
      <c r="F12" s="6">
        <f>F11*B8</f>
        <v>0</v>
      </c>
      <c r="G12" s="6">
        <f>G11*B8</f>
        <v>273875</v>
      </c>
      <c r="H12" s="6">
        <f>H11*B8</f>
        <v>313000</v>
      </c>
      <c r="I12" s="6"/>
      <c r="J12" s="6">
        <f>J11*B8</f>
        <v>0</v>
      </c>
      <c r="K12" s="37">
        <f>K11*B8</f>
        <v>313000</v>
      </c>
      <c r="L12" s="37"/>
      <c r="M12" s="6">
        <f>M11*B8</f>
        <v>297350</v>
      </c>
      <c r="N12" s="37"/>
      <c r="O12" s="37"/>
      <c r="P12" s="6"/>
      <c r="Q12" s="6">
        <f>Q11*B8</f>
        <v>297350</v>
      </c>
      <c r="R12" s="22">
        <f>R11*B8</f>
        <v>297350</v>
      </c>
    </row>
    <row r="13" spans="1:18" ht="15">
      <c r="A13" s="36" t="s">
        <v>6</v>
      </c>
      <c r="B13" s="41" t="s">
        <v>15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37"/>
    </row>
    <row r="14" spans="1:18" ht="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37"/>
    </row>
    <row r="15" spans="1:18" ht="16.5">
      <c r="A15" s="5" t="s">
        <v>11</v>
      </c>
      <c r="B15" s="41">
        <v>1020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22"/>
    </row>
    <row r="16" spans="1:18" ht="15">
      <c r="A16" s="36" t="s">
        <v>7</v>
      </c>
      <c r="B16" s="37" t="s">
        <v>16</v>
      </c>
      <c r="C16" s="37"/>
      <c r="D16" s="37"/>
      <c r="E16" s="37"/>
      <c r="F16" s="37"/>
      <c r="G16" s="37"/>
      <c r="H16" s="37" t="s">
        <v>42</v>
      </c>
      <c r="I16" s="37"/>
      <c r="J16" s="37"/>
      <c r="K16" s="37"/>
      <c r="L16" s="37"/>
      <c r="M16" s="37" t="s">
        <v>39</v>
      </c>
      <c r="N16" s="37"/>
      <c r="O16" s="37"/>
      <c r="P16" s="37"/>
      <c r="Q16" s="37"/>
      <c r="R16" s="42"/>
    </row>
    <row r="17" spans="1:18" ht="16.5" customHeight="1">
      <c r="A17" s="40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2"/>
    </row>
    <row r="18" spans="1:18" ht="16.5">
      <c r="A18" s="5" t="s">
        <v>14</v>
      </c>
      <c r="B18" s="6">
        <v>45</v>
      </c>
      <c r="C18" s="37"/>
      <c r="D18" s="37"/>
      <c r="E18" s="6"/>
      <c r="F18" s="6"/>
      <c r="G18" s="6">
        <v>45</v>
      </c>
      <c r="H18" s="6">
        <v>45</v>
      </c>
      <c r="I18" s="6"/>
      <c r="J18" s="6"/>
      <c r="K18" s="37">
        <v>45</v>
      </c>
      <c r="L18" s="37"/>
      <c r="M18" s="6">
        <v>40</v>
      </c>
      <c r="N18" s="37"/>
      <c r="O18" s="37"/>
      <c r="P18" s="6"/>
      <c r="Q18" s="6">
        <v>40</v>
      </c>
      <c r="R18" s="22">
        <v>43</v>
      </c>
    </row>
    <row r="19" spans="1:18" ht="16.5">
      <c r="A19" s="5" t="s">
        <v>9</v>
      </c>
      <c r="B19" s="6">
        <f>B18*B15</f>
        <v>45900</v>
      </c>
      <c r="C19" s="6"/>
      <c r="D19" s="37">
        <f>E18*B15</f>
        <v>0</v>
      </c>
      <c r="E19" s="37"/>
      <c r="F19" s="6">
        <f>F18*B15</f>
        <v>0</v>
      </c>
      <c r="G19" s="6">
        <f>G18*B15</f>
        <v>45900</v>
      </c>
      <c r="H19" s="6">
        <f>H18*B15</f>
        <v>45900</v>
      </c>
      <c r="I19" s="6">
        <f>I18*B15</f>
        <v>0</v>
      </c>
      <c r="J19" s="6">
        <f>J18*B15</f>
        <v>0</v>
      </c>
      <c r="K19" s="37">
        <f>K18*B15</f>
        <v>45900</v>
      </c>
      <c r="L19" s="37"/>
      <c r="M19" s="6">
        <f>M18*B15</f>
        <v>40800</v>
      </c>
      <c r="N19" s="37"/>
      <c r="O19" s="37"/>
      <c r="P19" s="6"/>
      <c r="Q19" s="6">
        <f>Q18*B15</f>
        <v>40800</v>
      </c>
      <c r="R19" s="22">
        <f>R18*B15</f>
        <v>43860</v>
      </c>
    </row>
    <row r="20" spans="1:18" ht="15">
      <c r="A20" s="36" t="s">
        <v>6</v>
      </c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2"/>
    </row>
    <row r="21" spans="1:18" ht="15">
      <c r="A21" s="40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42"/>
    </row>
    <row r="22" spans="1:18" ht="16.5">
      <c r="A22" s="5" t="s">
        <v>17</v>
      </c>
      <c r="B22" s="41">
        <v>520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22"/>
    </row>
    <row r="23" spans="1:18" ht="15" customHeight="1">
      <c r="A23" s="36" t="s">
        <v>7</v>
      </c>
      <c r="B23" s="37" t="s">
        <v>18</v>
      </c>
      <c r="C23" s="37"/>
      <c r="D23" s="37"/>
      <c r="E23" s="37"/>
      <c r="F23" s="37"/>
      <c r="G23" s="37"/>
      <c r="H23" s="41" t="s">
        <v>18</v>
      </c>
      <c r="I23" s="41"/>
      <c r="J23" s="41"/>
      <c r="K23" s="41"/>
      <c r="L23" s="41"/>
      <c r="M23" s="41" t="s">
        <v>40</v>
      </c>
      <c r="N23" s="41"/>
      <c r="O23" s="41"/>
      <c r="P23" s="41"/>
      <c r="Q23" s="41"/>
      <c r="R23" s="42"/>
    </row>
    <row r="24" spans="1:18" ht="15" customHeight="1">
      <c r="A24" s="40"/>
      <c r="B24" s="37"/>
      <c r="C24" s="37"/>
      <c r="D24" s="37"/>
      <c r="E24" s="37"/>
      <c r="F24" s="37"/>
      <c r="G24" s="3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spans="1:18" ht="16.5">
      <c r="A25" s="5" t="s">
        <v>14</v>
      </c>
      <c r="B25" s="6">
        <v>260</v>
      </c>
      <c r="C25" s="6"/>
      <c r="D25" s="37"/>
      <c r="E25" s="37"/>
      <c r="F25" s="6"/>
      <c r="G25" s="6">
        <v>260</v>
      </c>
      <c r="H25" s="6">
        <v>285</v>
      </c>
      <c r="I25" s="6"/>
      <c r="J25" s="6"/>
      <c r="K25" s="37">
        <v>285</v>
      </c>
      <c r="L25" s="37"/>
      <c r="M25" s="6">
        <v>330</v>
      </c>
      <c r="N25" s="37"/>
      <c r="O25" s="37"/>
      <c r="P25" s="6"/>
      <c r="Q25" s="6">
        <v>330</v>
      </c>
      <c r="R25" s="22">
        <v>292</v>
      </c>
    </row>
    <row r="26" spans="1:18" ht="16.5">
      <c r="A26" s="5" t="s">
        <v>9</v>
      </c>
      <c r="B26" s="6">
        <f>B25*B22</f>
        <v>135200</v>
      </c>
      <c r="C26" s="6"/>
      <c r="D26" s="37">
        <f>D25*B22</f>
        <v>0</v>
      </c>
      <c r="E26" s="37"/>
      <c r="F26" s="6">
        <f>F25*B22</f>
        <v>0</v>
      </c>
      <c r="G26" s="6">
        <f>G25*B22</f>
        <v>135200</v>
      </c>
      <c r="H26" s="6">
        <f>H25*B22</f>
        <v>148200</v>
      </c>
      <c r="I26" s="6">
        <f>I25*B22</f>
        <v>0</v>
      </c>
      <c r="J26" s="6">
        <f>J25*B22</f>
        <v>0</v>
      </c>
      <c r="K26" s="37">
        <f>K25*B22</f>
        <v>148200</v>
      </c>
      <c r="L26" s="37"/>
      <c r="M26" s="6">
        <f>M25*B22</f>
        <v>171600</v>
      </c>
      <c r="N26" s="37"/>
      <c r="O26" s="37"/>
      <c r="P26" s="6"/>
      <c r="Q26" s="6">
        <f>Q25*B22</f>
        <v>171600</v>
      </c>
      <c r="R26" s="22">
        <f>R25*B22</f>
        <v>151840</v>
      </c>
    </row>
    <row r="27" spans="1:18" ht="15">
      <c r="A27" s="36" t="s">
        <v>6</v>
      </c>
      <c r="B27" s="37" t="s">
        <v>19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2"/>
    </row>
    <row r="28" spans="1:18" ht="22.5" customHeight="1">
      <c r="A28" s="4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2"/>
    </row>
    <row r="29" spans="1:18" ht="16.5">
      <c r="A29" s="5" t="s">
        <v>17</v>
      </c>
      <c r="B29" s="37">
        <v>1140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22"/>
    </row>
    <row r="30" spans="1:18" ht="15.75" customHeight="1">
      <c r="A30" s="36" t="s">
        <v>7</v>
      </c>
      <c r="B30" s="41" t="s">
        <v>8</v>
      </c>
      <c r="C30" s="41"/>
      <c r="D30" s="41"/>
      <c r="E30" s="41"/>
      <c r="F30" s="41"/>
      <c r="G30" s="41"/>
      <c r="H30" s="41" t="s">
        <v>43</v>
      </c>
      <c r="I30" s="41"/>
      <c r="J30" s="41"/>
      <c r="K30" s="41"/>
      <c r="L30" s="41"/>
      <c r="M30" s="41" t="s">
        <v>20</v>
      </c>
      <c r="N30" s="41"/>
      <c r="O30" s="41"/>
      <c r="P30" s="41"/>
      <c r="Q30" s="41"/>
      <c r="R30" s="37"/>
    </row>
    <row r="31" spans="1:18" ht="15.75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7"/>
    </row>
    <row r="32" spans="1:18" ht="15.75">
      <c r="A32" s="5" t="s">
        <v>14</v>
      </c>
      <c r="B32" s="6">
        <v>100</v>
      </c>
      <c r="C32" s="6"/>
      <c r="D32" s="37"/>
      <c r="E32" s="37"/>
      <c r="F32" s="6"/>
      <c r="G32" s="6">
        <v>100</v>
      </c>
      <c r="H32" s="6">
        <v>110</v>
      </c>
      <c r="I32" s="6"/>
      <c r="J32" s="6"/>
      <c r="K32" s="37">
        <v>110</v>
      </c>
      <c r="L32" s="37"/>
      <c r="M32" s="6">
        <v>130</v>
      </c>
      <c r="N32" s="6"/>
      <c r="O32" s="6"/>
      <c r="P32" s="6"/>
      <c r="Q32" s="6">
        <v>130</v>
      </c>
      <c r="R32" s="6">
        <v>131</v>
      </c>
    </row>
    <row r="33" spans="1:18" ht="15.75">
      <c r="A33" s="5" t="s">
        <v>9</v>
      </c>
      <c r="B33" s="6">
        <f>B32*B29</f>
        <v>114000</v>
      </c>
      <c r="C33" s="6"/>
      <c r="D33" s="37">
        <f>D32*B29</f>
        <v>0</v>
      </c>
      <c r="E33" s="37"/>
      <c r="F33" s="6">
        <f>F32*B29</f>
        <v>0</v>
      </c>
      <c r="G33" s="6">
        <f>G32*B29</f>
        <v>114000</v>
      </c>
      <c r="H33" s="6">
        <f>H32*B29</f>
        <v>125400</v>
      </c>
      <c r="I33" s="6">
        <f>I32*B29</f>
        <v>0</v>
      </c>
      <c r="J33" s="6">
        <f>J32*B29</f>
        <v>0</v>
      </c>
      <c r="K33" s="37">
        <f>K32*B29</f>
        <v>125400</v>
      </c>
      <c r="L33" s="37"/>
      <c r="M33" s="6">
        <f>M32*B29</f>
        <v>148200</v>
      </c>
      <c r="N33" s="6"/>
      <c r="O33" s="6"/>
      <c r="P33" s="6">
        <f>P32*B29</f>
        <v>0</v>
      </c>
      <c r="Q33" s="6">
        <f>Q32*B29</f>
        <v>148200</v>
      </c>
      <c r="R33" s="6">
        <f>R32*B29</f>
        <v>149340</v>
      </c>
    </row>
    <row r="34" spans="1:18" ht="15.75" customHeight="1">
      <c r="A34" s="36" t="s">
        <v>6</v>
      </c>
      <c r="B34" s="41" t="s">
        <v>54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2"/>
    </row>
    <row r="35" spans="1:18" ht="15.75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</row>
    <row r="36" spans="1:18" ht="26.25" customHeight="1">
      <c r="A36" s="5" t="s">
        <v>17</v>
      </c>
      <c r="B36" s="37">
        <v>1140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22"/>
    </row>
    <row r="37" spans="1:18" ht="15" customHeight="1">
      <c r="A37" s="36" t="s">
        <v>7</v>
      </c>
      <c r="B37" s="43" t="s">
        <v>38</v>
      </c>
      <c r="C37" s="44"/>
      <c r="D37" s="44"/>
      <c r="E37" s="44"/>
      <c r="F37" s="44"/>
      <c r="G37" s="45"/>
      <c r="H37" s="49" t="s">
        <v>44</v>
      </c>
      <c r="I37" s="50"/>
      <c r="J37" s="50"/>
      <c r="K37" s="50"/>
      <c r="L37" s="51"/>
      <c r="M37" s="55" t="s">
        <v>44</v>
      </c>
      <c r="N37" s="56"/>
      <c r="O37" s="56"/>
      <c r="P37" s="56"/>
      <c r="Q37" s="57"/>
      <c r="R37" s="42"/>
    </row>
    <row r="38" spans="1:18" ht="17.25" customHeight="1">
      <c r="A38" s="40"/>
      <c r="B38" s="46"/>
      <c r="C38" s="47"/>
      <c r="D38" s="47"/>
      <c r="E38" s="47"/>
      <c r="F38" s="47"/>
      <c r="G38" s="48"/>
      <c r="H38" s="52"/>
      <c r="I38" s="53"/>
      <c r="J38" s="53"/>
      <c r="K38" s="53"/>
      <c r="L38" s="54"/>
      <c r="M38" s="58"/>
      <c r="N38" s="59"/>
      <c r="O38" s="59"/>
      <c r="P38" s="59"/>
      <c r="Q38" s="60"/>
      <c r="R38" s="42"/>
    </row>
    <row r="39" spans="1:18" ht="16.5">
      <c r="A39" s="5" t="s">
        <v>14</v>
      </c>
      <c r="B39" s="6">
        <v>56</v>
      </c>
      <c r="C39" s="6"/>
      <c r="D39" s="37"/>
      <c r="E39" s="37"/>
      <c r="F39" s="6"/>
      <c r="G39" s="6">
        <v>56</v>
      </c>
      <c r="H39" s="6">
        <v>60</v>
      </c>
      <c r="I39" s="6"/>
      <c r="J39" s="6"/>
      <c r="K39" s="6">
        <v>44</v>
      </c>
      <c r="L39" s="6">
        <v>60</v>
      </c>
      <c r="M39" s="6">
        <v>60</v>
      </c>
      <c r="N39" s="37"/>
      <c r="O39" s="37"/>
      <c r="P39" s="6"/>
      <c r="Q39" s="6">
        <v>60</v>
      </c>
      <c r="R39" s="22">
        <v>59</v>
      </c>
    </row>
    <row r="40" spans="1:18" ht="16.5">
      <c r="A40" s="5" t="s">
        <v>9</v>
      </c>
      <c r="B40" s="6">
        <f>B39*B36</f>
        <v>63840</v>
      </c>
      <c r="C40" s="6"/>
      <c r="D40" s="37">
        <f>D39*B36</f>
        <v>0</v>
      </c>
      <c r="E40" s="37"/>
      <c r="F40" s="6">
        <f>F39*B36</f>
        <v>0</v>
      </c>
      <c r="G40" s="6">
        <f>G39*B36</f>
        <v>63840</v>
      </c>
      <c r="H40" s="6">
        <f>H39*B36</f>
        <v>68400</v>
      </c>
      <c r="I40" s="6">
        <f>I39*B36</f>
        <v>0</v>
      </c>
      <c r="J40" s="6">
        <f>J39*B36</f>
        <v>0</v>
      </c>
      <c r="K40" s="37">
        <f>L39*B36</f>
        <v>68400</v>
      </c>
      <c r="L40" s="37"/>
      <c r="M40" s="6">
        <f>M39*B36</f>
        <v>68400</v>
      </c>
      <c r="N40" s="37"/>
      <c r="O40" s="37"/>
      <c r="P40" s="6"/>
      <c r="Q40" s="6">
        <f>Q39*B36</f>
        <v>68400</v>
      </c>
      <c r="R40" s="22">
        <f>R39*B36</f>
        <v>67260</v>
      </c>
    </row>
    <row r="41" spans="1:18" ht="15.75" customHeight="1" hidden="1" thickTop="1">
      <c r="A41" s="36" t="s">
        <v>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2"/>
    </row>
    <row r="42" spans="1:18" ht="15.75" customHeight="1" hidden="1" thickBot="1">
      <c r="A42" s="4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2"/>
    </row>
    <row r="43" spans="1:18" ht="16.5" hidden="1">
      <c r="A43" s="5" t="s">
        <v>17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22"/>
    </row>
    <row r="44" spans="1:18" ht="15" customHeight="1" hidden="1" thickTop="1">
      <c r="A44" s="36" t="s">
        <v>7</v>
      </c>
      <c r="B44" s="37" t="s">
        <v>21</v>
      </c>
      <c r="C44" s="37"/>
      <c r="D44" s="37"/>
      <c r="E44" s="37"/>
      <c r="F44" s="37"/>
      <c r="G44" s="37"/>
      <c r="H44" s="41" t="s">
        <v>22</v>
      </c>
      <c r="I44" s="41"/>
      <c r="J44" s="41"/>
      <c r="K44" s="41"/>
      <c r="L44" s="41"/>
      <c r="M44" s="41" t="s">
        <v>23</v>
      </c>
      <c r="N44" s="41"/>
      <c r="O44" s="41"/>
      <c r="P44" s="41"/>
      <c r="Q44" s="41"/>
      <c r="R44" s="42"/>
    </row>
    <row r="45" spans="1:18" ht="15" customHeight="1" hidden="1" thickBot="1">
      <c r="A45" s="40"/>
      <c r="B45" s="37"/>
      <c r="C45" s="37"/>
      <c r="D45" s="37"/>
      <c r="E45" s="37"/>
      <c r="F45" s="37"/>
      <c r="G45" s="37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</row>
    <row r="46" spans="1:18" ht="16.5" hidden="1">
      <c r="A46" s="5" t="s">
        <v>14</v>
      </c>
      <c r="B46" s="6">
        <v>12</v>
      </c>
      <c r="C46" s="37"/>
      <c r="D46" s="37"/>
      <c r="E46" s="6"/>
      <c r="F46" s="6"/>
      <c r="G46" s="6">
        <v>12</v>
      </c>
      <c r="H46" s="6">
        <v>17</v>
      </c>
      <c r="I46" s="6"/>
      <c r="J46" s="6"/>
      <c r="K46" s="6">
        <v>10</v>
      </c>
      <c r="L46" s="6">
        <v>17</v>
      </c>
      <c r="M46" s="6">
        <v>13</v>
      </c>
      <c r="N46" s="37"/>
      <c r="O46" s="37"/>
      <c r="P46" s="6"/>
      <c r="Q46" s="6">
        <v>13</v>
      </c>
      <c r="R46" s="22">
        <f>(G46+L46+Q46)/3</f>
        <v>14</v>
      </c>
    </row>
    <row r="47" spans="1:18" ht="16.5" hidden="1">
      <c r="A47" s="5" t="s">
        <v>9</v>
      </c>
      <c r="B47" s="6">
        <v>24000</v>
      </c>
      <c r="C47" s="6"/>
      <c r="D47" s="37"/>
      <c r="E47" s="37"/>
      <c r="F47" s="6"/>
      <c r="G47" s="6">
        <v>24000</v>
      </c>
      <c r="H47" s="6">
        <v>34000</v>
      </c>
      <c r="I47" s="6"/>
      <c r="J47" s="6"/>
      <c r="K47" s="6">
        <v>63000</v>
      </c>
      <c r="L47" s="6">
        <v>34000</v>
      </c>
      <c r="M47" s="6">
        <v>26000</v>
      </c>
      <c r="N47" s="37"/>
      <c r="O47" s="37"/>
      <c r="P47" s="6"/>
      <c r="Q47" s="6">
        <v>26000</v>
      </c>
      <c r="R47" s="22">
        <f>R46*B43</f>
        <v>0</v>
      </c>
    </row>
    <row r="48" spans="1:18" ht="15.75" customHeight="1" hidden="1" thickTop="1">
      <c r="A48" s="36" t="s">
        <v>6</v>
      </c>
      <c r="B48" s="37" t="s">
        <v>24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2"/>
    </row>
    <row r="49" spans="1:18" ht="15.75" customHeight="1" hidden="1" thickBot="1">
      <c r="A49" s="4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2"/>
    </row>
    <row r="50" spans="1:18" ht="16.5" hidden="1">
      <c r="A50" s="5" t="s">
        <v>17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2"/>
    </row>
    <row r="51" spans="1:18" ht="15" customHeight="1" hidden="1" thickTop="1">
      <c r="A51" s="36" t="s">
        <v>7</v>
      </c>
      <c r="B51" s="37" t="s">
        <v>21</v>
      </c>
      <c r="C51" s="37"/>
      <c r="D51" s="37"/>
      <c r="E51" s="37"/>
      <c r="F51" s="37"/>
      <c r="G51" s="37"/>
      <c r="H51" s="41" t="s">
        <v>22</v>
      </c>
      <c r="I51" s="41"/>
      <c r="J51" s="41"/>
      <c r="K51" s="41"/>
      <c r="L51" s="41"/>
      <c r="M51" s="41" t="s">
        <v>23</v>
      </c>
      <c r="N51" s="41"/>
      <c r="O51" s="41"/>
      <c r="P51" s="41"/>
      <c r="Q51" s="41"/>
      <c r="R51" s="42"/>
    </row>
    <row r="52" spans="1:18" ht="15" customHeight="1" hidden="1" thickBot="1">
      <c r="A52" s="40"/>
      <c r="B52" s="37"/>
      <c r="C52" s="37"/>
      <c r="D52" s="37"/>
      <c r="E52" s="37"/>
      <c r="F52" s="37"/>
      <c r="G52" s="37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spans="1:18" ht="16.5" hidden="1">
      <c r="A53" s="5" t="s">
        <v>14</v>
      </c>
      <c r="B53" s="6">
        <v>15</v>
      </c>
      <c r="C53" s="6"/>
      <c r="D53" s="37"/>
      <c r="E53" s="37"/>
      <c r="F53" s="6"/>
      <c r="G53" s="6">
        <v>15</v>
      </c>
      <c r="H53" s="6">
        <v>18</v>
      </c>
      <c r="I53" s="6"/>
      <c r="J53" s="6"/>
      <c r="K53" s="37">
        <v>18</v>
      </c>
      <c r="L53" s="37"/>
      <c r="M53" s="6">
        <v>12</v>
      </c>
      <c r="N53" s="6"/>
      <c r="O53" s="6"/>
      <c r="P53" s="6"/>
      <c r="Q53" s="6">
        <v>12</v>
      </c>
      <c r="R53" s="22">
        <f>(G53+K53+Q53)/3</f>
        <v>15</v>
      </c>
    </row>
    <row r="54" spans="1:18" ht="16.5" hidden="1">
      <c r="A54" s="5" t="s">
        <v>9</v>
      </c>
      <c r="B54" s="6">
        <f>B53*B50</f>
        <v>0</v>
      </c>
      <c r="C54" s="6"/>
      <c r="D54" s="37">
        <f>D53*B50</f>
        <v>0</v>
      </c>
      <c r="E54" s="37"/>
      <c r="F54" s="6">
        <f>F53*B50</f>
        <v>0</v>
      </c>
      <c r="G54" s="6">
        <f>G53*B50</f>
        <v>0</v>
      </c>
      <c r="H54" s="6">
        <f>H53*B50</f>
        <v>0</v>
      </c>
      <c r="I54" s="6">
        <f>I53*B50</f>
        <v>0</v>
      </c>
      <c r="J54" s="6">
        <f>J53*B50</f>
        <v>0</v>
      </c>
      <c r="K54" s="37">
        <f>K53*B50</f>
        <v>0</v>
      </c>
      <c r="L54" s="37"/>
      <c r="M54" s="6">
        <f>B50*M53</f>
        <v>0</v>
      </c>
      <c r="N54" s="37"/>
      <c r="O54" s="37"/>
      <c r="P54" s="6"/>
      <c r="Q54" s="6">
        <f>B50*Q53</f>
        <v>0</v>
      </c>
      <c r="R54" s="22">
        <f>R53*B50</f>
        <v>0</v>
      </c>
    </row>
    <row r="55" spans="1:18" ht="15.75" hidden="1">
      <c r="A55" s="5" t="s">
        <v>25</v>
      </c>
      <c r="B55" s="6"/>
      <c r="C55" s="6"/>
      <c r="D55" s="6"/>
      <c r="E55" s="6"/>
      <c r="F55" s="6"/>
      <c r="G55" s="6"/>
      <c r="H55" s="6"/>
      <c r="I55" s="6"/>
      <c r="J55" s="6"/>
      <c r="K55" s="37"/>
      <c r="L55" s="37"/>
      <c r="M55" s="7"/>
      <c r="N55" s="7"/>
      <c r="O55" s="6"/>
      <c r="P55" s="6"/>
      <c r="Q55" s="6"/>
      <c r="R55" s="6"/>
    </row>
    <row r="56" spans="1:18" ht="19.5" customHeight="1">
      <c r="A56" s="5" t="s">
        <v>26</v>
      </c>
      <c r="B56" s="6"/>
      <c r="C56" s="6"/>
      <c r="D56" s="7"/>
      <c r="E56" s="7"/>
      <c r="F56" s="6"/>
      <c r="G56" s="6"/>
      <c r="H56" s="7"/>
      <c r="I56" s="7"/>
      <c r="J56" s="6"/>
      <c r="K56" s="41"/>
      <c r="L56" s="41"/>
      <c r="M56" s="7"/>
      <c r="N56" s="7"/>
      <c r="O56" s="7"/>
      <c r="P56" s="6"/>
      <c r="Q56" s="7"/>
      <c r="R56" s="6"/>
    </row>
    <row r="57" spans="1:18" ht="22.5" customHeight="1">
      <c r="A57" s="8" t="s">
        <v>27</v>
      </c>
      <c r="B57" s="6"/>
      <c r="C57" s="6"/>
      <c r="D57" s="7"/>
      <c r="E57" s="7"/>
      <c r="F57" s="6"/>
      <c r="G57" s="6"/>
      <c r="H57" s="7"/>
      <c r="I57" s="7"/>
      <c r="J57" s="6"/>
      <c r="K57" s="41"/>
      <c r="L57" s="41"/>
      <c r="M57" s="41"/>
      <c r="N57" s="41"/>
      <c r="O57" s="7"/>
      <c r="P57" s="6"/>
      <c r="Q57" s="7"/>
      <c r="R57" s="24">
        <f>R40+R33+R26+R19+R12</f>
        <v>709650</v>
      </c>
    </row>
    <row r="58" spans="1:18" ht="28.5" customHeight="1">
      <c r="A58" s="8" t="s">
        <v>28</v>
      </c>
      <c r="B58" s="18">
        <v>41044</v>
      </c>
      <c r="C58" s="12"/>
      <c r="D58" s="13"/>
      <c r="E58" s="14"/>
      <c r="F58" s="11"/>
      <c r="G58" s="11"/>
      <c r="H58" s="18">
        <v>41044</v>
      </c>
      <c r="I58" s="11"/>
      <c r="J58" s="11"/>
      <c r="K58" s="12"/>
      <c r="L58" s="11"/>
      <c r="M58" s="18">
        <v>41044</v>
      </c>
      <c r="N58" s="19"/>
      <c r="O58" s="9"/>
      <c r="P58" s="9"/>
      <c r="Q58" s="9"/>
      <c r="R58" s="10"/>
    </row>
    <row r="59" spans="1:18" ht="29.25" customHeight="1">
      <c r="A59" s="8" t="s">
        <v>29</v>
      </c>
      <c r="B59" s="15" t="s">
        <v>45</v>
      </c>
      <c r="C59" s="12"/>
      <c r="D59" s="16"/>
      <c r="E59" s="14"/>
      <c r="F59" s="17"/>
      <c r="G59" s="17"/>
      <c r="H59" s="15" t="s">
        <v>45</v>
      </c>
      <c r="I59" s="17"/>
      <c r="J59" s="17"/>
      <c r="K59" s="20"/>
      <c r="L59" s="15"/>
      <c r="M59" s="15" t="s">
        <v>45</v>
      </c>
      <c r="N59" s="21"/>
      <c r="O59" s="10"/>
      <c r="P59" s="10"/>
      <c r="Q59" s="10"/>
      <c r="R59" s="10"/>
    </row>
    <row r="60" spans="1:18" ht="20.25" customHeight="1">
      <c r="A60" s="61" t="s">
        <v>30</v>
      </c>
      <c r="B60" s="61"/>
      <c r="C60" s="37" t="s">
        <v>31</v>
      </c>
      <c r="D60" s="37"/>
      <c r="E60" s="37"/>
      <c r="F60" s="37"/>
      <c r="G60" s="37"/>
      <c r="H60" s="62" t="s">
        <v>32</v>
      </c>
      <c r="I60" s="62"/>
      <c r="J60" s="62"/>
      <c r="K60" s="62"/>
      <c r="L60" s="62"/>
      <c r="M60" s="62"/>
      <c r="N60" s="62"/>
      <c r="O60" s="62"/>
      <c r="P60" s="62"/>
      <c r="Q60" s="26"/>
      <c r="R60" s="27"/>
    </row>
    <row r="61" spans="1:18" ht="31.5" customHeight="1">
      <c r="A61" s="61"/>
      <c r="B61" s="61"/>
      <c r="C61" s="37"/>
      <c r="D61" s="37"/>
      <c r="E61" s="37"/>
      <c r="F61" s="37"/>
      <c r="G61" s="37"/>
      <c r="H61" s="62" t="s">
        <v>33</v>
      </c>
      <c r="I61" s="62"/>
      <c r="J61" s="62"/>
      <c r="K61" s="62"/>
      <c r="L61" s="62"/>
      <c r="M61" s="62"/>
      <c r="N61" s="62"/>
      <c r="O61" s="62"/>
      <c r="P61" s="62"/>
      <c r="Q61" s="26"/>
      <c r="R61" s="28"/>
    </row>
    <row r="62" spans="1:18" ht="30.75" customHeight="1">
      <c r="A62" s="63" t="s">
        <v>34</v>
      </c>
      <c r="B62" s="64"/>
      <c r="C62" s="65" t="s">
        <v>35</v>
      </c>
      <c r="D62" s="66"/>
      <c r="E62" s="66"/>
      <c r="F62" s="66"/>
      <c r="G62" s="67"/>
      <c r="H62" s="61" t="s">
        <v>49</v>
      </c>
      <c r="I62" s="61"/>
      <c r="J62" s="61"/>
      <c r="K62" s="61"/>
      <c r="L62" s="61"/>
      <c r="M62" s="61"/>
      <c r="N62" s="61"/>
      <c r="O62" s="61"/>
      <c r="P62" s="61"/>
      <c r="Q62" s="26"/>
      <c r="R62" s="28"/>
    </row>
    <row r="63" spans="1:18" ht="15.75">
      <c r="A63" s="70" t="s">
        <v>36</v>
      </c>
      <c r="B63" s="70"/>
      <c r="C63" s="70" t="s">
        <v>46</v>
      </c>
      <c r="D63" s="70"/>
      <c r="E63" s="70"/>
      <c r="F63" s="70"/>
      <c r="G63" s="70"/>
      <c r="H63" s="71" t="s">
        <v>50</v>
      </c>
      <c r="I63" s="71"/>
      <c r="J63" s="71"/>
      <c r="K63" s="71"/>
      <c r="L63" s="71"/>
      <c r="M63" s="71"/>
      <c r="N63" s="71"/>
      <c r="O63" s="71"/>
      <c r="P63" s="71"/>
      <c r="Q63" s="26"/>
      <c r="R63" s="28"/>
    </row>
    <row r="64" spans="1:18" ht="15.75">
      <c r="A64" s="70" t="s">
        <v>37</v>
      </c>
      <c r="B64" s="70"/>
      <c r="C64" s="70" t="s">
        <v>47</v>
      </c>
      <c r="D64" s="70"/>
      <c r="E64" s="70"/>
      <c r="F64" s="70"/>
      <c r="G64" s="70"/>
      <c r="H64" s="71" t="s">
        <v>51</v>
      </c>
      <c r="I64" s="71"/>
      <c r="J64" s="71"/>
      <c r="K64" s="71"/>
      <c r="L64" s="71"/>
      <c r="M64" s="71"/>
      <c r="N64" s="71"/>
      <c r="O64" s="71"/>
      <c r="P64" s="71"/>
      <c r="Q64" s="26"/>
      <c r="R64" s="28"/>
    </row>
    <row r="65" spans="1:18" ht="1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68" t="s">
        <v>52</v>
      </c>
      <c r="B66" s="69"/>
      <c r="C66" s="69"/>
      <c r="D66" s="69"/>
      <c r="E66" s="69"/>
      <c r="F66" s="6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8" spans="1:18" ht="15.75">
      <c r="A68" s="4" t="s">
        <v>55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"/>
      <c r="N68" s="2"/>
      <c r="O68" s="2"/>
      <c r="P68" s="2"/>
      <c r="Q68" s="2"/>
      <c r="R68" s="2"/>
    </row>
    <row r="69" spans="1:18" ht="15.75">
      <c r="A69" s="4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"/>
      <c r="N69" s="2"/>
      <c r="O69" s="2"/>
      <c r="P69" s="2"/>
      <c r="Q69" s="2"/>
      <c r="R69" s="2"/>
    </row>
    <row r="70" spans="1:18" s="32" customFormat="1" ht="23.25" customHeight="1">
      <c r="A70" s="29" t="s">
        <v>53</v>
      </c>
      <c r="B70" s="30"/>
      <c r="C70" s="30"/>
      <c r="D70" s="30"/>
      <c r="E70" s="30"/>
      <c r="F70" s="30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</sheetData>
  <sheetProtection/>
  <mergeCells count="129">
    <mergeCell ref="A66:F66"/>
    <mergeCell ref="A63:B63"/>
    <mergeCell ref="C63:G63"/>
    <mergeCell ref="H63:P63"/>
    <mergeCell ref="A64:B64"/>
    <mergeCell ref="C64:G64"/>
    <mergeCell ref="H64:P64"/>
    <mergeCell ref="A60:B61"/>
    <mergeCell ref="C60:G61"/>
    <mergeCell ref="H60:P60"/>
    <mergeCell ref="H61:P61"/>
    <mergeCell ref="A62:B62"/>
    <mergeCell ref="C62:G62"/>
    <mergeCell ref="H62:P62"/>
    <mergeCell ref="K57:L57"/>
    <mergeCell ref="D53:E53"/>
    <mergeCell ref="K53:L53"/>
    <mergeCell ref="D54:E54"/>
    <mergeCell ref="K54:L54"/>
    <mergeCell ref="M57:N57"/>
    <mergeCell ref="K56:L56"/>
    <mergeCell ref="N54:O54"/>
    <mergeCell ref="K55:L55"/>
    <mergeCell ref="R48:R49"/>
    <mergeCell ref="B50:Q50"/>
    <mergeCell ref="A51:A52"/>
    <mergeCell ref="B51:G52"/>
    <mergeCell ref="H51:L52"/>
    <mergeCell ref="M51:Q52"/>
    <mergeCell ref="R51:R52"/>
    <mergeCell ref="C46:D46"/>
    <mergeCell ref="N46:O46"/>
    <mergeCell ref="D47:E47"/>
    <mergeCell ref="N47:O47"/>
    <mergeCell ref="A48:A49"/>
    <mergeCell ref="B48:Q49"/>
    <mergeCell ref="R41:R42"/>
    <mergeCell ref="B43:Q43"/>
    <mergeCell ref="A44:A45"/>
    <mergeCell ref="B44:G45"/>
    <mergeCell ref="H44:L45"/>
    <mergeCell ref="M44:Q45"/>
    <mergeCell ref="R44:R45"/>
    <mergeCell ref="D39:E39"/>
    <mergeCell ref="N39:O39"/>
    <mergeCell ref="D40:E40"/>
    <mergeCell ref="K40:L40"/>
    <mergeCell ref="N40:O40"/>
    <mergeCell ref="A41:A42"/>
    <mergeCell ref="B41:Q42"/>
    <mergeCell ref="R34:R35"/>
    <mergeCell ref="B36:Q36"/>
    <mergeCell ref="A37:A38"/>
    <mergeCell ref="B37:G38"/>
    <mergeCell ref="H37:L38"/>
    <mergeCell ref="M37:Q38"/>
    <mergeCell ref="R37:R38"/>
    <mergeCell ref="D32:E32"/>
    <mergeCell ref="K32:L32"/>
    <mergeCell ref="D33:E33"/>
    <mergeCell ref="K33:L33"/>
    <mergeCell ref="A34:A35"/>
    <mergeCell ref="B34:Q35"/>
    <mergeCell ref="A27:A28"/>
    <mergeCell ref="B27:Q28"/>
    <mergeCell ref="R27:R28"/>
    <mergeCell ref="B29:Q29"/>
    <mergeCell ref="A30:A31"/>
    <mergeCell ref="B30:G31"/>
    <mergeCell ref="H30:L31"/>
    <mergeCell ref="M30:Q31"/>
    <mergeCell ref="R30:R31"/>
    <mergeCell ref="D25:E25"/>
    <mergeCell ref="K25:L25"/>
    <mergeCell ref="N25:O25"/>
    <mergeCell ref="D26:E26"/>
    <mergeCell ref="K26:L26"/>
    <mergeCell ref="N26:O26"/>
    <mergeCell ref="A20:A21"/>
    <mergeCell ref="B20:Q21"/>
    <mergeCell ref="R20:R21"/>
    <mergeCell ref="B22:Q22"/>
    <mergeCell ref="A23:A24"/>
    <mergeCell ref="B23:G24"/>
    <mergeCell ref="H23:L24"/>
    <mergeCell ref="M23:Q24"/>
    <mergeCell ref="R23:R24"/>
    <mergeCell ref="C18:D18"/>
    <mergeCell ref="K18:L18"/>
    <mergeCell ref="N18:O18"/>
    <mergeCell ref="D19:E19"/>
    <mergeCell ref="K19:L19"/>
    <mergeCell ref="N19:O19"/>
    <mergeCell ref="B15:Q15"/>
    <mergeCell ref="A16:A17"/>
    <mergeCell ref="B16:G17"/>
    <mergeCell ref="H16:L17"/>
    <mergeCell ref="M16:Q17"/>
    <mergeCell ref="R16:R17"/>
    <mergeCell ref="D12:E12"/>
    <mergeCell ref="K12:L12"/>
    <mergeCell ref="N12:O12"/>
    <mergeCell ref="A13:A14"/>
    <mergeCell ref="B13:Q14"/>
    <mergeCell ref="R13:R14"/>
    <mergeCell ref="A9:A10"/>
    <mergeCell ref="B9:G10"/>
    <mergeCell ref="H9:L10"/>
    <mergeCell ref="M9:Q10"/>
    <mergeCell ref="R9:R10"/>
    <mergeCell ref="D11:E11"/>
    <mergeCell ref="K11:L11"/>
    <mergeCell ref="N11:O11"/>
    <mergeCell ref="R3:R5"/>
    <mergeCell ref="D5:E5"/>
    <mergeCell ref="A6:A7"/>
    <mergeCell ref="B6:Q7"/>
    <mergeCell ref="R6:R7"/>
    <mergeCell ref="B8:Q8"/>
    <mergeCell ref="A1:R1"/>
    <mergeCell ref="A2:G2"/>
    <mergeCell ref="L2:R2"/>
    <mergeCell ref="A3:A5"/>
    <mergeCell ref="B3:F4"/>
    <mergeCell ref="G3:G5"/>
    <mergeCell ref="H3:J4"/>
    <mergeCell ref="K3:L5"/>
    <mergeCell ref="M3:P4"/>
    <mergeCell ref="Q3:Q5"/>
  </mergeCells>
  <printOptions/>
  <pageMargins left="0.11811023622047245" right="0.31496062992125984" top="0.7480314960629921" bottom="0.15748031496062992" header="0.31496062992125984" footer="0.31496062992125984"/>
  <pageSetup horizontalDpi="600" verticalDpi="600" orientation="landscape" paperSize="9" scale="80" r:id="rId1"/>
  <rowBreaks count="1" manualBreakCount="1"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Югорский филиал ОАО "ЮТЭК"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BUH77</cp:lastModifiedBy>
  <cp:lastPrinted>2012-06-20T08:51:30Z</cp:lastPrinted>
  <dcterms:created xsi:type="dcterms:W3CDTF">2011-12-28T05:18:48Z</dcterms:created>
  <dcterms:modified xsi:type="dcterms:W3CDTF">2012-06-20T09:13:42Z</dcterms:modified>
  <cp:category/>
  <cp:version/>
  <cp:contentType/>
  <cp:contentStatus/>
</cp:coreProperties>
</file>